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65" windowWidth="15195" windowHeight="5385"/>
  </bookViews>
  <sheets>
    <sheet name="Лист2" sheetId="4" r:id="rId1"/>
  </sheets>
  <calcPr calcId="145621"/>
</workbook>
</file>

<file path=xl/calcChain.xml><?xml version="1.0" encoding="utf-8"?>
<calcChain xmlns="http://schemas.openxmlformats.org/spreadsheetml/2006/main">
  <c r="F6" i="4" l="1"/>
  <c r="H6" i="4" s="1"/>
  <c r="K6" i="4" s="1"/>
  <c r="E6" i="4"/>
  <c r="E5" i="4"/>
  <c r="F5" i="4"/>
  <c r="H5" i="4" s="1"/>
  <c r="F20" i="4"/>
  <c r="D20" i="4" s="1"/>
  <c r="F17" i="4"/>
  <c r="D19" i="4" s="1"/>
  <c r="G6" i="4" l="1"/>
  <c r="K5" i="4"/>
  <c r="J5" i="4"/>
  <c r="I5" i="4"/>
  <c r="G5" i="4"/>
  <c r="J6" i="4"/>
  <c r="I6" i="4"/>
  <c r="L5" i="4"/>
  <c r="L6" i="4" l="1"/>
</calcChain>
</file>

<file path=xl/sharedStrings.xml><?xml version="1.0" encoding="utf-8"?>
<sst xmlns="http://schemas.openxmlformats.org/spreadsheetml/2006/main" count="17" uniqueCount="16">
  <si>
    <t>№/№</t>
  </si>
  <si>
    <t>Адрес объекта</t>
  </si>
  <si>
    <t>Наименование объекта</t>
  </si>
  <si>
    <t>Справка о влиянии реализации объектов на чистые активы (бухгалтерский баланс) Общества</t>
  </si>
  <si>
    <t>Начальная  цена продажи объекта (с НДС)\ руб\</t>
  </si>
  <si>
    <t>Минимальная цена продажи объекта (с НДС)               \ руб\</t>
  </si>
  <si>
    <t>Минимальная цена продажи объекта (без НДС) \руб\</t>
  </si>
  <si>
    <t>Недвижимое имущество</t>
  </si>
  <si>
    <t>шаг 1, с НДС (снижение)</t>
  </si>
  <si>
    <t>шаг 2, с НДС (снижение)</t>
  </si>
  <si>
    <t>шаг 3, с НДС (снижение)</t>
  </si>
  <si>
    <t xml:space="preserve">шаг 4, с НДС (снижение) </t>
  </si>
  <si>
    <t>шаг, с НДС (повышение)</t>
  </si>
  <si>
    <t>Начальная  цена продажи объекта (без НДС)\ руб\</t>
  </si>
  <si>
    <t>г. Нижний Новгород, ул. Гордеевская, 199В</t>
  </si>
  <si>
    <t>Белгородская область, г. Валуйки, ст. Валуйки сортировка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</si>
</sst>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2" fillId="0" borderId="0" xfId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A5" sqref="A5:A6"/>
    </sheetView>
  </sheetViews>
  <sheetFormatPr defaultRowHeight="12" x14ac:dyDescent="0.2"/>
  <cols>
    <col min="1" max="1" width="4.5703125" style="4" customWidth="1"/>
    <col min="2" max="2" width="36.85546875" style="4" customWidth="1"/>
    <col min="3" max="3" width="18.28515625" style="4" customWidth="1"/>
    <col min="4" max="6" width="15.85546875" style="4" customWidth="1"/>
    <col min="7" max="7" width="15.28515625" style="4" customWidth="1"/>
    <col min="8" max="8" width="17.7109375" style="9" customWidth="1"/>
    <col min="9" max="9" width="17.28515625" style="9" customWidth="1"/>
    <col min="10" max="10" width="14.28515625" style="4" customWidth="1"/>
    <col min="11" max="12" width="13.85546875" style="4" customWidth="1"/>
    <col min="13" max="13" width="22.7109375" style="4" customWidth="1"/>
    <col min="14" max="14" width="9.140625" style="4"/>
    <col min="15" max="15" width="10" style="4" bestFit="1" customWidth="1"/>
    <col min="16" max="16384" width="9.140625" style="4"/>
  </cols>
  <sheetData>
    <row r="1" spans="1:15" ht="18.75" x14ac:dyDescent="0.3">
      <c r="A1" s="3"/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x14ac:dyDescent="0.2">
      <c r="F2" s="7"/>
      <c r="G2" s="7"/>
    </row>
    <row r="3" spans="1:15" ht="51" x14ac:dyDescent="0.2">
      <c r="A3" s="11" t="s">
        <v>0</v>
      </c>
      <c r="B3" s="11" t="s">
        <v>2</v>
      </c>
      <c r="C3" s="11" t="s">
        <v>1</v>
      </c>
      <c r="D3" s="11" t="s">
        <v>4</v>
      </c>
      <c r="E3" s="11" t="s">
        <v>13</v>
      </c>
      <c r="F3" s="11" t="s">
        <v>5</v>
      </c>
      <c r="G3" s="11" t="s">
        <v>6</v>
      </c>
      <c r="H3" s="12" t="s">
        <v>8</v>
      </c>
      <c r="I3" s="12" t="s">
        <v>9</v>
      </c>
      <c r="J3" s="15" t="s">
        <v>10</v>
      </c>
      <c r="K3" s="11" t="s">
        <v>11</v>
      </c>
      <c r="L3" s="11" t="s">
        <v>12</v>
      </c>
    </row>
    <row r="4" spans="1:15" ht="12.75" x14ac:dyDescent="0.2">
      <c r="A4" s="11">
        <v>1</v>
      </c>
      <c r="B4" s="11">
        <v>2</v>
      </c>
      <c r="C4" s="11">
        <v>3</v>
      </c>
      <c r="D4" s="11">
        <v>4</v>
      </c>
      <c r="E4" s="11"/>
      <c r="F4" s="11"/>
      <c r="G4" s="11">
        <v>5</v>
      </c>
      <c r="H4" s="11">
        <v>6</v>
      </c>
      <c r="I4" s="11">
        <v>7</v>
      </c>
      <c r="J4" s="15">
        <v>8</v>
      </c>
      <c r="K4" s="11">
        <v>9</v>
      </c>
      <c r="L4" s="11">
        <v>10</v>
      </c>
    </row>
    <row r="5" spans="1:15" s="5" customFormat="1" ht="46.5" customHeight="1" x14ac:dyDescent="0.25">
      <c r="A5" s="37">
        <v>1</v>
      </c>
      <c r="B5" s="23" t="s">
        <v>7</v>
      </c>
      <c r="C5" s="16" t="s">
        <v>14</v>
      </c>
      <c r="D5" s="13">
        <v>5947200</v>
      </c>
      <c r="E5" s="13">
        <f>D5/1.18</f>
        <v>5040000</v>
      </c>
      <c r="F5" s="13">
        <f>D5*0.8</f>
        <v>4757760</v>
      </c>
      <c r="G5" s="13">
        <f>F5/1.18</f>
        <v>4032000</v>
      </c>
      <c r="H5" s="33">
        <f t="shared" ref="H5:H6" si="0">D5-F5</f>
        <v>1189440</v>
      </c>
      <c r="I5" s="34">
        <f t="shared" ref="I5:I6" si="1">H5/2</f>
        <v>594720</v>
      </c>
      <c r="J5" s="34">
        <f t="shared" ref="J5:J6" si="2">H5/3</f>
        <v>396480</v>
      </c>
      <c r="K5" s="35">
        <f t="shared" ref="K5:K6" si="3">H5/4</f>
        <v>297360</v>
      </c>
      <c r="L5" s="30">
        <f>K5/2</f>
        <v>148680</v>
      </c>
      <c r="O5" s="17"/>
    </row>
    <row r="6" spans="1:15" s="5" customFormat="1" ht="46.5" customHeight="1" x14ac:dyDescent="0.25">
      <c r="A6" s="37">
        <v>2</v>
      </c>
      <c r="B6" s="23" t="s">
        <v>7</v>
      </c>
      <c r="C6" s="16" t="s">
        <v>15</v>
      </c>
      <c r="D6" s="13">
        <v>5074400</v>
      </c>
      <c r="E6" s="13">
        <f>D6/1.18</f>
        <v>4300338.9830508474</v>
      </c>
      <c r="F6" s="13">
        <f>D6*0.8</f>
        <v>4059520</v>
      </c>
      <c r="G6" s="13">
        <f>F6/1.18</f>
        <v>3440271.1864406783</v>
      </c>
      <c r="H6" s="33">
        <f t="shared" si="0"/>
        <v>1014880</v>
      </c>
      <c r="I6" s="34">
        <f t="shared" si="1"/>
        <v>507440</v>
      </c>
      <c r="J6" s="34">
        <f t="shared" si="2"/>
        <v>338293.33333333331</v>
      </c>
      <c r="K6" s="35">
        <f t="shared" si="3"/>
        <v>253720</v>
      </c>
      <c r="L6" s="30">
        <f>K6/2</f>
        <v>126860</v>
      </c>
      <c r="O6" s="17"/>
    </row>
    <row r="7" spans="1:15" s="5" customFormat="1" ht="11.25" customHeight="1" x14ac:dyDescent="0.25">
      <c r="A7" s="24"/>
      <c r="B7" s="25"/>
      <c r="C7" s="25"/>
      <c r="D7" s="26"/>
      <c r="E7" s="26"/>
      <c r="F7" s="26"/>
      <c r="G7" s="26"/>
      <c r="H7" s="26"/>
      <c r="I7" s="26"/>
      <c r="J7" s="26"/>
      <c r="K7" s="27"/>
      <c r="L7" s="27"/>
    </row>
    <row r="8" spans="1:15" s="6" customFormat="1" x14ac:dyDescent="0.2">
      <c r="A8" s="14"/>
      <c r="B8" s="14"/>
      <c r="C8" s="14"/>
      <c r="D8" s="28"/>
      <c r="E8" s="28"/>
      <c r="F8" s="28"/>
      <c r="G8" s="19"/>
      <c r="H8" s="14"/>
      <c r="I8" s="19"/>
      <c r="J8" s="18"/>
      <c r="K8" s="14"/>
      <c r="L8" s="14"/>
    </row>
    <row r="9" spans="1:15" s="6" customFormat="1" x14ac:dyDescent="0.2">
      <c r="A9" s="1"/>
      <c r="B9" s="1"/>
      <c r="C9" s="1"/>
      <c r="D9" s="1"/>
      <c r="E9" s="1"/>
      <c r="F9" s="1"/>
      <c r="G9" s="1"/>
      <c r="H9" s="1"/>
      <c r="I9" s="1"/>
      <c r="J9" s="29"/>
      <c r="K9" s="1"/>
      <c r="L9" s="1"/>
    </row>
    <row r="10" spans="1:15" s="6" customFormat="1" x14ac:dyDescent="0.2">
      <c r="A10" s="1"/>
      <c r="B10" s="1"/>
      <c r="C10" s="1"/>
      <c r="D10" s="32"/>
      <c r="E10" s="32"/>
      <c r="F10" s="1"/>
      <c r="G10" s="1"/>
      <c r="H10" s="32"/>
      <c r="I10" s="1"/>
      <c r="J10" s="29"/>
      <c r="K10" s="1"/>
      <c r="L10" s="1"/>
    </row>
    <row r="11" spans="1:15" s="6" customFormat="1" x14ac:dyDescent="0.2">
      <c r="A11" s="1"/>
      <c r="B11" s="1"/>
      <c r="C11" s="1"/>
      <c r="D11" s="32"/>
      <c r="E11" s="32"/>
      <c r="F11" s="31"/>
      <c r="G11" s="32"/>
      <c r="H11" s="1"/>
      <c r="I11" s="1"/>
      <c r="J11" s="29"/>
      <c r="K11" s="1"/>
      <c r="L11" s="1"/>
    </row>
    <row r="12" spans="1:15" s="6" customFormat="1" x14ac:dyDescent="0.2">
      <c r="A12" s="1"/>
      <c r="B12" s="1"/>
      <c r="C12" s="1"/>
      <c r="D12" s="1"/>
      <c r="E12" s="1"/>
      <c r="F12" s="1"/>
      <c r="G12" s="32"/>
      <c r="H12" s="1"/>
      <c r="I12" s="1"/>
      <c r="J12" s="29"/>
      <c r="K12" s="1"/>
      <c r="L12" s="1"/>
    </row>
    <row r="13" spans="1:15" s="6" customFormat="1" x14ac:dyDescent="0.2">
      <c r="A13" s="1"/>
      <c r="B13" s="1"/>
      <c r="C13" s="1"/>
      <c r="D13" s="1"/>
      <c r="E13" s="32"/>
      <c r="F13" s="1"/>
      <c r="G13" s="32"/>
      <c r="H13" s="1"/>
      <c r="I13" s="1"/>
      <c r="J13" s="20"/>
      <c r="K13" s="1"/>
      <c r="L13" s="1"/>
    </row>
    <row r="14" spans="1:15" s="6" customFormat="1" ht="3.75" customHeight="1" x14ac:dyDescent="0.2">
      <c r="A14" s="4"/>
      <c r="B14" s="4"/>
      <c r="C14" s="4"/>
      <c r="D14" s="7"/>
      <c r="E14" s="7"/>
      <c r="F14" s="7"/>
      <c r="G14" s="7"/>
      <c r="H14" s="7"/>
      <c r="I14" s="1"/>
      <c r="J14" s="7"/>
      <c r="K14" s="8"/>
      <c r="L14" s="7"/>
    </row>
    <row r="15" spans="1:15" s="6" customFormat="1" hidden="1" x14ac:dyDescent="0.2">
      <c r="A15" s="4"/>
      <c r="B15" s="4"/>
      <c r="C15" s="4"/>
      <c r="D15" s="4"/>
      <c r="E15" s="4"/>
      <c r="F15" s="4"/>
      <c r="G15" s="7"/>
      <c r="H15" s="7"/>
      <c r="I15" s="1"/>
      <c r="J15" s="7"/>
      <c r="K15" s="7"/>
      <c r="L15" s="7"/>
    </row>
    <row r="16" spans="1:15" s="6" customFormat="1" ht="9.75" customHeight="1" x14ac:dyDescent="0.2">
      <c r="A16" s="4"/>
      <c r="B16" s="4"/>
      <c r="C16" s="4"/>
      <c r="D16" s="4"/>
      <c r="E16" s="4"/>
      <c r="F16" s="4"/>
      <c r="G16" s="4"/>
      <c r="H16" s="9"/>
      <c r="I16" s="1"/>
      <c r="J16" s="4"/>
      <c r="K16" s="4"/>
      <c r="L16" s="4"/>
      <c r="M16" s="4"/>
      <c r="N16" s="4"/>
    </row>
    <row r="17" spans="1:15" s="6" customFormat="1" hidden="1" x14ac:dyDescent="0.2">
      <c r="A17" s="4"/>
      <c r="B17" s="4"/>
      <c r="C17" s="4"/>
      <c r="D17" s="4"/>
      <c r="E17" s="4"/>
      <c r="F17" s="4">
        <f>F18/1.18</f>
        <v>9082400</v>
      </c>
      <c r="G17" s="4"/>
      <c r="H17" s="9"/>
      <c r="I17" s="1"/>
      <c r="J17" s="7"/>
      <c r="K17" s="4"/>
      <c r="L17" s="4"/>
      <c r="M17" s="4"/>
      <c r="N17" s="4"/>
      <c r="O17" s="4"/>
    </row>
    <row r="18" spans="1:15" hidden="1" x14ac:dyDescent="0.2">
      <c r="D18" s="7"/>
      <c r="E18" s="7"/>
      <c r="F18" s="4">
        <v>10717232</v>
      </c>
      <c r="G18" s="4">
        <v>590378.92000000004</v>
      </c>
      <c r="H18" s="2"/>
      <c r="I18" s="21"/>
      <c r="M18" s="6"/>
      <c r="N18" s="6"/>
    </row>
    <row r="19" spans="1:15" hidden="1" x14ac:dyDescent="0.2">
      <c r="D19" s="7">
        <f>G19+F17</f>
        <v>9582721.1199999992</v>
      </c>
      <c r="E19" s="7"/>
      <c r="F19" s="4">
        <v>8573785.5199999996</v>
      </c>
      <c r="G19" s="4">
        <v>500321.12</v>
      </c>
      <c r="M19" s="6"/>
      <c r="N19" s="6"/>
      <c r="O19" s="6"/>
    </row>
    <row r="20" spans="1:15" s="6" customFormat="1" hidden="1" x14ac:dyDescent="0.2">
      <c r="A20" s="4"/>
      <c r="B20" s="10"/>
      <c r="C20" s="4"/>
      <c r="D20" s="7">
        <f>F20+G19</f>
        <v>7766241.0522033898</v>
      </c>
      <c r="E20" s="7"/>
      <c r="F20" s="7">
        <f>F19/1.18</f>
        <v>7265919.9322033897</v>
      </c>
      <c r="G20" s="7"/>
      <c r="H20" s="9"/>
      <c r="I20" s="22"/>
      <c r="J20" s="4"/>
      <c r="K20" s="4"/>
      <c r="L20" s="4"/>
    </row>
    <row r="21" spans="1:15" s="6" customFormat="1" x14ac:dyDescent="0.2">
      <c r="A21" s="4"/>
      <c r="B21" s="10"/>
      <c r="C21" s="4"/>
      <c r="D21" s="7"/>
      <c r="E21" s="7"/>
      <c r="F21" s="4"/>
      <c r="G21" s="4"/>
      <c r="H21" s="9"/>
      <c r="I21" s="9"/>
      <c r="J21" s="4"/>
      <c r="K21" s="4"/>
      <c r="L21" s="4"/>
      <c r="M21" s="4"/>
      <c r="N21" s="4"/>
    </row>
    <row r="22" spans="1:15" s="6" customFormat="1" x14ac:dyDescent="0.2">
      <c r="A22" s="4"/>
      <c r="B22" s="10"/>
      <c r="C22" s="4"/>
      <c r="D22" s="4"/>
      <c r="E22" s="4"/>
      <c r="F22" s="4"/>
      <c r="G22" s="4"/>
      <c r="H22" s="9"/>
      <c r="I22" s="9"/>
      <c r="J22" s="4"/>
      <c r="K22" s="4"/>
      <c r="L22" s="4"/>
      <c r="M22" s="4"/>
      <c r="N22" s="4"/>
      <c r="O22" s="4"/>
    </row>
  </sheetData>
  <mergeCells count="1">
    <mergeCell ref="B1:L1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skryabina</dc:creator>
  <cp:lastModifiedBy>Шупейкина Зинаида Михайловна</cp:lastModifiedBy>
  <cp:lastPrinted>2016-12-28T06:06:15Z</cp:lastPrinted>
  <dcterms:created xsi:type="dcterms:W3CDTF">2012-10-25T08:07:04Z</dcterms:created>
  <dcterms:modified xsi:type="dcterms:W3CDTF">2017-12-11T11:13:32Z</dcterms:modified>
</cp:coreProperties>
</file>